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etano\Desktop\Bilancio 2021\"/>
    </mc:Choice>
  </mc:AlternateContent>
  <xr:revisionPtr revIDLastSave="0" documentId="8_{74EC69C8-475D-4476-B4ED-54AF91A31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12" i="1" l="1"/>
  <c r="C42" i="1" l="1"/>
  <c r="C65" i="1" l="1"/>
  <c r="C46" i="1" l="1"/>
  <c r="C24" i="1"/>
  <c r="C16" i="1"/>
  <c r="D16" i="1" s="1"/>
  <c r="C48" i="1" l="1"/>
  <c r="C66" i="1" s="1"/>
  <c r="C67" i="1" s="1"/>
</calcChain>
</file>

<file path=xl/sharedStrings.xml><?xml version="1.0" encoding="utf-8"?>
<sst xmlns="http://schemas.openxmlformats.org/spreadsheetml/2006/main" count="55" uniqueCount="55">
  <si>
    <t xml:space="preserve"> USCITE </t>
  </si>
  <si>
    <t>FITTO E CONDOMINIO</t>
  </si>
  <si>
    <t>TELEFONICHE</t>
  </si>
  <si>
    <t>ENERGIA ELETTRICA</t>
  </si>
  <si>
    <t>MANUTENZIONI</t>
  </si>
  <si>
    <t>GAS E ACQUA</t>
  </si>
  <si>
    <t>I.N.A.I.L.</t>
  </si>
  <si>
    <t>IMP. SOST.Inpdap/add.li/ARAN</t>
  </si>
  <si>
    <t>PUBBLICAZIONI/ABBONAM.</t>
  </si>
  <si>
    <t>CANCELLERIA</t>
  </si>
  <si>
    <t>GETTONI PRESENZA</t>
  </si>
  <si>
    <t>QUOTE C.N.</t>
  </si>
  <si>
    <t>AMM.TO MACCH. UFF.</t>
  </si>
  <si>
    <t>MACCHINARI</t>
  </si>
  <si>
    <t>TOTALE GENERALE</t>
  </si>
  <si>
    <t>QUOTE ANNALI C.P.O.</t>
  </si>
  <si>
    <t>ISCRIZIONI PRATICANTI</t>
  </si>
  <si>
    <t>DIRITTI DI SEGRETERIA</t>
  </si>
  <si>
    <t>INCASSO QUOTE ARRETRATE</t>
  </si>
  <si>
    <t>INTERESSI ATTIVI</t>
  </si>
  <si>
    <t xml:space="preserve">RIMBORSI </t>
  </si>
  <si>
    <t>TOTALE A PAREGGIO</t>
  </si>
  <si>
    <t>COSTI PER SERVIZI</t>
  </si>
  <si>
    <t>COSTI GODIMENTO BENI DI TERZI</t>
  </si>
  <si>
    <t>SPESE BANCARIE E POSTALI</t>
  </si>
  <si>
    <t>TOTALE SERVIZI</t>
  </si>
  <si>
    <t>TOT. COSTI GOD. BENI DI TERZI</t>
  </si>
  <si>
    <t>COSTI PER IL PERSONALE</t>
  </si>
  <si>
    <t>STIPENDI</t>
  </si>
  <si>
    <t>ONERI SOCIALI</t>
  </si>
  <si>
    <t>T.F.R. DELL'ESERCIZIO</t>
  </si>
  <si>
    <t>TOTALE COSTI PER IL PERSONALE</t>
  </si>
  <si>
    <t>ONERI DIVERSI DI GESTIONE</t>
  </si>
  <si>
    <t>SPESE RAPP. E CONVEGNI</t>
  </si>
  <si>
    <t>TOTALE ONERI DIV. DI GESTIONE</t>
  </si>
  <si>
    <t>TOTALE AMMORTAMENTI</t>
  </si>
  <si>
    <t>IMPOSTE E TASSE</t>
  </si>
  <si>
    <t>IRAP</t>
  </si>
  <si>
    <t>TOTALE IMPOSTE</t>
  </si>
  <si>
    <t>ALTRI RICAVI E PROVENTI</t>
  </si>
  <si>
    <t>ENTRATE</t>
  </si>
  <si>
    <t>TOTALI ENTRATE</t>
  </si>
  <si>
    <t>MOBILI ED ARREDI</t>
  </si>
  <si>
    <t>ARAN</t>
  </si>
  <si>
    <t>RIMBORSI SPESE</t>
  </si>
  <si>
    <t>VARIE</t>
  </si>
  <si>
    <t>SPONSOR</t>
  </si>
  <si>
    <t>TARSU</t>
  </si>
  <si>
    <t>DISAVANZO</t>
  </si>
  <si>
    <t>RIMBORSI VARI</t>
  </si>
  <si>
    <t>BILANCIO FINANZIARIO AL 31/12/2020</t>
  </si>
  <si>
    <t>SPESE PER ELEZIONI</t>
  </si>
  <si>
    <t>ISCRIZIONI CONSULENTI</t>
  </si>
  <si>
    <t>QUOTE ANNALI C.N.</t>
  </si>
  <si>
    <t>SPESE PER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</si>
</sst>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65" fontId="0" fillId="0" borderId="1" xfId="1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/>
    <xf numFmtId="43" fontId="0" fillId="0" borderId="1" xfId="2" applyFont="1" applyBorder="1"/>
    <xf numFmtId="164" fontId="3" fillId="0" borderId="1" xfId="0" applyNumberFormat="1" applyFont="1" applyBorder="1"/>
    <xf numFmtId="164" fontId="0" fillId="0" borderId="0" xfId="0" applyNumberFormat="1"/>
    <xf numFmtId="43" fontId="4" fillId="0" borderId="1" xfId="0" applyNumberFormat="1" applyFont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topLeftCell="A10" workbookViewId="0">
      <selection activeCell="A35" sqref="A35"/>
    </sheetView>
  </sheetViews>
  <sheetFormatPr defaultRowHeight="15" x14ac:dyDescent="0.25"/>
  <cols>
    <col min="1" max="1" width="29.85546875" customWidth="1"/>
    <col min="3" max="3" width="12.28515625" bestFit="1" customWidth="1"/>
    <col min="4" max="4" width="16.85546875" customWidth="1"/>
  </cols>
  <sheetData>
    <row r="1" spans="1:5" x14ac:dyDescent="0.25">
      <c r="A1" s="1" t="s">
        <v>50</v>
      </c>
      <c r="B1" s="1"/>
      <c r="C1" s="1"/>
      <c r="D1" s="1"/>
    </row>
    <row r="2" spans="1:5" x14ac:dyDescent="0.25">
      <c r="A2" s="1"/>
      <c r="B2" s="1"/>
      <c r="C2" s="1"/>
      <c r="D2" s="1"/>
    </row>
    <row r="3" spans="1:5" x14ac:dyDescent="0.25">
      <c r="A3" s="1"/>
      <c r="B3" s="1"/>
      <c r="C3" s="1" t="s">
        <v>0</v>
      </c>
      <c r="D3" s="1"/>
    </row>
    <row r="4" spans="1:5" x14ac:dyDescent="0.25">
      <c r="A4" s="3" t="s">
        <v>22</v>
      </c>
      <c r="B4" s="1"/>
      <c r="C4" s="1"/>
      <c r="D4" s="1"/>
    </row>
    <row r="5" spans="1:5" x14ac:dyDescent="0.25">
      <c r="A5" s="1" t="s">
        <v>2</v>
      </c>
      <c r="B5" s="1"/>
      <c r="C5" s="2">
        <v>1057.8399999999999</v>
      </c>
      <c r="D5" s="1"/>
    </row>
    <row r="6" spans="1:5" x14ac:dyDescent="0.25">
      <c r="A6" s="1" t="s">
        <v>3</v>
      </c>
      <c r="B6" s="1"/>
      <c r="C6" s="2">
        <v>680.1</v>
      </c>
      <c r="D6" s="1"/>
    </row>
    <row r="7" spans="1:5" x14ac:dyDescent="0.25">
      <c r="A7" s="1" t="s">
        <v>4</v>
      </c>
      <c r="B7" s="1"/>
      <c r="C7" s="2">
        <v>997</v>
      </c>
      <c r="D7" s="1"/>
    </row>
    <row r="8" spans="1:5" x14ac:dyDescent="0.25">
      <c r="A8" s="1" t="s">
        <v>5</v>
      </c>
      <c r="B8" s="1"/>
      <c r="C8" s="2">
        <v>155.65</v>
      </c>
      <c r="D8" s="1"/>
    </row>
    <row r="9" spans="1:5" x14ac:dyDescent="0.25">
      <c r="A9" s="1" t="s">
        <v>24</v>
      </c>
      <c r="B9" s="1"/>
      <c r="C9" s="2">
        <v>1433.55</v>
      </c>
      <c r="D9" s="1"/>
    </row>
    <row r="10" spans="1:5" x14ac:dyDescent="0.25">
      <c r="A10" s="1"/>
      <c r="B10" s="1"/>
      <c r="C10" s="2"/>
      <c r="D10" s="10"/>
    </row>
    <row r="11" spans="1:5" x14ac:dyDescent="0.25">
      <c r="A11" s="1" t="s">
        <v>47</v>
      </c>
      <c r="B11" s="1"/>
      <c r="C11" s="2">
        <v>582</v>
      </c>
      <c r="D11" s="10"/>
    </row>
    <row r="12" spans="1:5" x14ac:dyDescent="0.25">
      <c r="A12" s="5" t="s">
        <v>25</v>
      </c>
      <c r="B12" s="1"/>
      <c r="C12" s="4">
        <f>SUM(C5:C11)</f>
        <v>4906.1400000000003</v>
      </c>
      <c r="D12" s="10">
        <v>4906.1400000000003</v>
      </c>
      <c r="E12" s="13"/>
    </row>
    <row r="13" spans="1:5" x14ac:dyDescent="0.25">
      <c r="A13" s="1"/>
      <c r="B13" s="1"/>
      <c r="C13" s="2"/>
      <c r="D13" s="10"/>
    </row>
    <row r="14" spans="1:5" x14ac:dyDescent="0.25">
      <c r="A14" s="3" t="s">
        <v>23</v>
      </c>
      <c r="B14" s="1"/>
      <c r="C14" s="2"/>
      <c r="D14" s="10"/>
    </row>
    <row r="15" spans="1:5" ht="15.75" x14ac:dyDescent="0.25">
      <c r="A15" s="1" t="s">
        <v>1</v>
      </c>
      <c r="B15" s="1"/>
      <c r="C15" s="14">
        <v>8313.7000000000007</v>
      </c>
      <c r="D15" s="10"/>
    </row>
    <row r="16" spans="1:5" x14ac:dyDescent="0.25">
      <c r="A16" s="5" t="s">
        <v>26</v>
      </c>
      <c r="B16" s="1"/>
      <c r="C16" s="4">
        <f>SUM(C15)</f>
        <v>8313.7000000000007</v>
      </c>
      <c r="D16" s="2">
        <f>SUM(C16)</f>
        <v>8313.7000000000007</v>
      </c>
    </row>
    <row r="17" spans="1:4" x14ac:dyDescent="0.25">
      <c r="A17" s="1"/>
      <c r="B17" s="1"/>
      <c r="C17" s="2"/>
      <c r="D17" s="10"/>
    </row>
    <row r="18" spans="1:4" x14ac:dyDescent="0.25">
      <c r="A18" s="3" t="s">
        <v>27</v>
      </c>
      <c r="B18" s="1"/>
      <c r="C18" s="2"/>
      <c r="D18" s="10"/>
    </row>
    <row r="19" spans="1:4" x14ac:dyDescent="0.25">
      <c r="A19" s="6" t="s">
        <v>28</v>
      </c>
      <c r="B19" s="6"/>
      <c r="C19" s="12">
        <v>24379.31</v>
      </c>
      <c r="D19" s="10"/>
    </row>
    <row r="20" spans="1:4" x14ac:dyDescent="0.25">
      <c r="A20" s="6" t="s">
        <v>29</v>
      </c>
      <c r="B20" s="6"/>
      <c r="C20" s="12">
        <v>6303.9</v>
      </c>
      <c r="D20" s="10"/>
    </row>
    <row r="21" spans="1:4" x14ac:dyDescent="0.25">
      <c r="A21" s="6" t="s">
        <v>6</v>
      </c>
      <c r="B21" s="6"/>
      <c r="C21" s="6">
        <v>98.47</v>
      </c>
      <c r="D21" s="10"/>
    </row>
    <row r="22" spans="1:4" x14ac:dyDescent="0.25">
      <c r="A22" s="6" t="s">
        <v>7</v>
      </c>
      <c r="B22" s="6"/>
      <c r="C22" s="12"/>
      <c r="D22" s="10"/>
    </row>
    <row r="23" spans="1:4" x14ac:dyDescent="0.25">
      <c r="A23" s="6" t="s">
        <v>30</v>
      </c>
      <c r="B23" s="6"/>
      <c r="C23" s="6">
        <v>1987.63</v>
      </c>
      <c r="D23" s="10"/>
    </row>
    <row r="24" spans="1:4" x14ac:dyDescent="0.25">
      <c r="A24" s="5" t="s">
        <v>31</v>
      </c>
      <c r="B24" s="1"/>
      <c r="C24" s="4">
        <f>SUM(C19:C23)</f>
        <v>32769.31</v>
      </c>
      <c r="D24" s="10"/>
    </row>
    <row r="25" spans="1:4" x14ac:dyDescent="0.25">
      <c r="A25" s="1"/>
      <c r="B25" s="1"/>
      <c r="C25" s="1"/>
      <c r="D25" s="10"/>
    </row>
    <row r="26" spans="1:4" x14ac:dyDescent="0.25">
      <c r="A26" s="8" t="s">
        <v>32</v>
      </c>
      <c r="B26" s="1"/>
      <c r="C26" s="1"/>
      <c r="D26" s="10"/>
    </row>
    <row r="27" spans="1:4" x14ac:dyDescent="0.25">
      <c r="A27" s="1" t="s">
        <v>8</v>
      </c>
      <c r="B27" s="1"/>
      <c r="C27" s="2">
        <v>4292</v>
      </c>
      <c r="D27" s="10"/>
    </row>
    <row r="28" spans="1:4" x14ac:dyDescent="0.25">
      <c r="A28" s="1" t="s">
        <v>9</v>
      </c>
      <c r="B28" s="1"/>
      <c r="C28" s="2">
        <v>150</v>
      </c>
      <c r="D28" s="10"/>
    </row>
    <row r="29" spans="1:4" x14ac:dyDescent="0.25">
      <c r="A29" s="1" t="s">
        <v>33</v>
      </c>
      <c r="B29" s="1"/>
      <c r="C29" s="2">
        <v>2373.7399999999998</v>
      </c>
      <c r="D29" s="10"/>
    </row>
    <row r="30" spans="1:4" x14ac:dyDescent="0.25">
      <c r="A30" s="1" t="s">
        <v>11</v>
      </c>
      <c r="B30" s="1"/>
      <c r="C30" s="2">
        <v>20140</v>
      </c>
      <c r="D30" s="10"/>
    </row>
    <row r="31" spans="1:4" x14ac:dyDescent="0.25">
      <c r="A31" s="1" t="s">
        <v>49</v>
      </c>
      <c r="B31" s="1"/>
      <c r="C31" s="7">
        <v>365</v>
      </c>
      <c r="D31" s="10"/>
    </row>
    <row r="32" spans="1:4" x14ac:dyDescent="0.25">
      <c r="A32" s="1" t="s">
        <v>44</v>
      </c>
      <c r="B32" s="1"/>
      <c r="C32" s="7">
        <v>136.19999999999999</v>
      </c>
      <c r="D32" s="10"/>
    </row>
    <row r="33" spans="1:4" x14ac:dyDescent="0.25">
      <c r="A33" s="1" t="s">
        <v>10</v>
      </c>
      <c r="B33" s="1"/>
      <c r="C33" s="2">
        <v>4599.68</v>
      </c>
      <c r="D33" s="10"/>
    </row>
    <row r="34" spans="1:4" x14ac:dyDescent="0.25">
      <c r="A34" s="1" t="s">
        <v>54</v>
      </c>
      <c r="B34" s="1"/>
      <c r="C34" s="2">
        <v>2143.6799999999998</v>
      </c>
      <c r="D34" s="10"/>
    </row>
    <row r="35" spans="1:4" x14ac:dyDescent="0.25">
      <c r="A35" s="1" t="s">
        <v>51</v>
      </c>
      <c r="B35" s="1"/>
      <c r="C35" s="2">
        <v>390.5</v>
      </c>
      <c r="D35" s="10"/>
    </row>
    <row r="36" spans="1:4" x14ac:dyDescent="0.25">
      <c r="A36" s="1" t="s">
        <v>43</v>
      </c>
      <c r="B36" s="1"/>
      <c r="C36" s="2"/>
      <c r="D36" s="10"/>
    </row>
    <row r="37" spans="1:4" x14ac:dyDescent="0.25">
      <c r="A37" s="5" t="s">
        <v>34</v>
      </c>
      <c r="B37" s="1"/>
      <c r="C37" s="4">
        <f>SUM(C27:C36)</f>
        <v>34590.799999999996</v>
      </c>
      <c r="D37" s="10">
        <v>34590.800000000003</v>
      </c>
    </row>
    <row r="38" spans="1:4" x14ac:dyDescent="0.25">
      <c r="A38" s="1"/>
      <c r="B38" s="1"/>
      <c r="C38" s="2"/>
      <c r="D38" s="10"/>
    </row>
    <row r="39" spans="1:4" x14ac:dyDescent="0.25">
      <c r="A39" s="3" t="s">
        <v>12</v>
      </c>
      <c r="B39" s="1"/>
      <c r="C39" s="1"/>
      <c r="D39" s="10"/>
    </row>
    <row r="40" spans="1:4" x14ac:dyDescent="0.25">
      <c r="A40" s="1" t="s">
        <v>13</v>
      </c>
      <c r="B40" s="1"/>
      <c r="C40" s="2"/>
      <c r="D40" s="10"/>
    </row>
    <row r="41" spans="1:4" x14ac:dyDescent="0.25">
      <c r="A41" s="1" t="s">
        <v>42</v>
      </c>
      <c r="B41" s="1"/>
      <c r="C41" s="2">
        <v>146.4</v>
      </c>
      <c r="D41" s="10"/>
    </row>
    <row r="42" spans="1:4" x14ac:dyDescent="0.25">
      <c r="A42" s="5" t="s">
        <v>35</v>
      </c>
      <c r="B42" s="3"/>
      <c r="C42" s="4">
        <f>SUM(C40:C41)</f>
        <v>146.4</v>
      </c>
      <c r="D42" s="10">
        <v>146.4</v>
      </c>
    </row>
    <row r="43" spans="1:4" x14ac:dyDescent="0.25">
      <c r="A43" s="1"/>
      <c r="B43" s="1"/>
      <c r="C43" s="2"/>
      <c r="D43" s="10"/>
    </row>
    <row r="44" spans="1:4" x14ac:dyDescent="0.25">
      <c r="A44" s="3" t="s">
        <v>36</v>
      </c>
      <c r="B44" s="1"/>
      <c r="C44" s="2"/>
      <c r="D44" s="10"/>
    </row>
    <row r="45" spans="1:4" x14ac:dyDescent="0.25">
      <c r="A45" s="1" t="s">
        <v>37</v>
      </c>
      <c r="B45" s="1"/>
      <c r="C45" s="2"/>
      <c r="D45" s="10"/>
    </row>
    <row r="46" spans="1:4" x14ac:dyDescent="0.25">
      <c r="A46" s="3" t="s">
        <v>38</v>
      </c>
      <c r="B46" s="3"/>
      <c r="C46" s="4">
        <f>SUM(C45)</f>
        <v>0</v>
      </c>
      <c r="D46" s="10"/>
    </row>
    <row r="47" spans="1:4" x14ac:dyDescent="0.25">
      <c r="A47" s="3"/>
      <c r="B47" s="3"/>
      <c r="C47" s="4"/>
      <c r="D47" s="10"/>
    </row>
    <row r="48" spans="1:4" x14ac:dyDescent="0.25">
      <c r="A48" s="3" t="s">
        <v>14</v>
      </c>
      <c r="B48" s="2"/>
      <c r="C48" s="4">
        <f>SUM(C12+C16+C24+C37+C42+C46)</f>
        <v>80726.349999999977</v>
      </c>
      <c r="D48" s="10">
        <v>47957.04</v>
      </c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9" t="s">
        <v>40</v>
      </c>
      <c r="D53" s="1"/>
    </row>
    <row r="54" spans="1:4" x14ac:dyDescent="0.25">
      <c r="A54" s="3" t="s">
        <v>39</v>
      </c>
      <c r="B54" s="1"/>
      <c r="C54" s="9"/>
      <c r="D54" s="1"/>
    </row>
    <row r="55" spans="1:4" x14ac:dyDescent="0.25">
      <c r="A55" s="1" t="s">
        <v>15</v>
      </c>
      <c r="B55" s="1"/>
      <c r="C55" s="2">
        <v>43225</v>
      </c>
      <c r="D55" s="1"/>
    </row>
    <row r="56" spans="1:4" x14ac:dyDescent="0.25">
      <c r="A56" s="1" t="s">
        <v>53</v>
      </c>
      <c r="B56" s="1"/>
      <c r="C56" s="2">
        <v>16720</v>
      </c>
      <c r="D56" s="1"/>
    </row>
    <row r="57" spans="1:4" x14ac:dyDescent="0.25">
      <c r="A57" s="1" t="s">
        <v>52</v>
      </c>
      <c r="B57" s="1"/>
      <c r="C57" s="2">
        <v>2532</v>
      </c>
      <c r="D57" s="1"/>
    </row>
    <row r="58" spans="1:4" x14ac:dyDescent="0.25">
      <c r="A58" s="1" t="s">
        <v>16</v>
      </c>
      <c r="B58" s="1"/>
      <c r="C58" s="2">
        <v>8400</v>
      </c>
      <c r="D58" s="1"/>
    </row>
    <row r="59" spans="1:4" x14ac:dyDescent="0.25">
      <c r="A59" s="1" t="s">
        <v>17</v>
      </c>
      <c r="B59" s="1"/>
      <c r="C59" s="2">
        <v>718</v>
      </c>
      <c r="D59" s="1"/>
    </row>
    <row r="60" spans="1:4" x14ac:dyDescent="0.25">
      <c r="A60" s="1" t="s">
        <v>18</v>
      </c>
      <c r="B60" s="1"/>
      <c r="C60" s="2">
        <v>4900</v>
      </c>
      <c r="D60" s="1"/>
    </row>
    <row r="61" spans="1:4" x14ac:dyDescent="0.25">
      <c r="A61" s="1" t="s">
        <v>19</v>
      </c>
      <c r="B61" s="1"/>
      <c r="C61" s="11">
        <v>344.25</v>
      </c>
      <c r="D61" s="1"/>
    </row>
    <row r="62" spans="1:4" x14ac:dyDescent="0.25">
      <c r="A62" s="1" t="s">
        <v>20</v>
      </c>
      <c r="B62" s="1"/>
      <c r="C62" s="2"/>
      <c r="D62" s="1"/>
    </row>
    <row r="63" spans="1:4" x14ac:dyDescent="0.25">
      <c r="A63" s="1" t="s">
        <v>46</v>
      </c>
      <c r="B63" s="1"/>
      <c r="C63" s="2"/>
      <c r="D63" s="1"/>
    </row>
    <row r="64" spans="1:4" x14ac:dyDescent="0.25">
      <c r="A64" s="1" t="s">
        <v>45</v>
      </c>
      <c r="B64" s="1"/>
      <c r="C64" s="1">
        <v>0</v>
      </c>
      <c r="D64" s="1"/>
    </row>
    <row r="65" spans="1:4" x14ac:dyDescent="0.25">
      <c r="A65" s="3" t="s">
        <v>41</v>
      </c>
      <c r="B65" s="1"/>
      <c r="C65" s="4">
        <f>SUM(C55:C64)</f>
        <v>76839.25</v>
      </c>
      <c r="D65" s="11"/>
    </row>
    <row r="66" spans="1:4" x14ac:dyDescent="0.25">
      <c r="A66" s="3" t="s">
        <v>48</v>
      </c>
      <c r="B66" s="3"/>
      <c r="C66" s="4">
        <f>SUM(C48-C65)</f>
        <v>3887.0999999999767</v>
      </c>
      <c r="D66" s="1"/>
    </row>
    <row r="67" spans="1:4" x14ac:dyDescent="0.25">
      <c r="A67" s="3" t="s">
        <v>21</v>
      </c>
      <c r="B67" s="3"/>
      <c r="C67" s="4">
        <f>SUM(C65:C66)</f>
        <v>80726.349999999977</v>
      </c>
      <c r="D67" s="1"/>
    </row>
  </sheetData>
  <sortState xmlns:xlrd2="http://schemas.microsoft.com/office/spreadsheetml/2017/richdata2" ref="C61:C62">
    <sortCondition descending="1" ref="C61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Gaetano</cp:lastModifiedBy>
  <cp:lastPrinted>2016-12-07T10:15:41Z</cp:lastPrinted>
  <dcterms:created xsi:type="dcterms:W3CDTF">2014-11-10T10:46:40Z</dcterms:created>
  <dcterms:modified xsi:type="dcterms:W3CDTF">2021-12-21T09:26:49Z</dcterms:modified>
</cp:coreProperties>
</file>